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F119"/>
  <c r="F138"/>
  <c r="F157"/>
  <c r="F176"/>
  <c r="F195"/>
  <c r="I24"/>
  <c r="F24"/>
  <c r="J24"/>
  <c r="J196" s="1"/>
  <c r="H24"/>
  <c r="G24"/>
  <c r="I196" l="1"/>
  <c r="H196"/>
  <c r="G196"/>
  <c r="F196"/>
</calcChain>
</file>

<file path=xl/sharedStrings.xml><?xml version="1.0" encoding="utf-8"?>
<sst xmlns="http://schemas.openxmlformats.org/spreadsheetml/2006/main" count="291" uniqueCount="99">
  <si>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</si>
  <si>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</si>
  <si>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</si>
  <si>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</si>
  <si>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</si>
  <si>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</si>
  <si>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</si>
  <si>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</si>
  <si>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</si>
  <si>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</si>
  <si>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</si>
  <si>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</si>
  <si>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</si>
  <si>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</si>
  <si>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</si>
  <si>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</si>
  <si>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</si>
  <si>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</si>
  <si>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</si>
  <si>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</si>
  <si>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</si>
  <si>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</si>
  <si>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</si>
  <si>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</si>
  <si>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</si>
  <si>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</si>
  <si>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</si>
  <si>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</si>
  <si>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</si>
  <si>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</si>
  <si>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</si>
  <si>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</si>
  <si>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</si>
  <si>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</si>
  <si>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</si>
  <si>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</si>
  <si>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</si>
  <si>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</si>
  <si>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</si>
  <si>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</si>
  <si>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Ванина Н.В.</t>
  </si>
  <si>
    <t>МКОУ КСШ №3 им. И.А. Домбровского</t>
  </si>
  <si>
    <t>Каша жидкая молочная пшенная</t>
  </si>
  <si>
    <t>54-24к</t>
  </si>
  <si>
    <t>Пром.</t>
  </si>
  <si>
    <t>Чай с сахаром</t>
  </si>
  <si>
    <t>54-2гн</t>
  </si>
  <si>
    <t>Хлеб пшеничный</t>
  </si>
  <si>
    <t>Мандарин</t>
  </si>
  <si>
    <t>Картофельное пюре</t>
  </si>
  <si>
    <t>54-11г</t>
  </si>
  <si>
    <t>Огурец в нарезке</t>
  </si>
  <si>
    <t>54-2з</t>
  </si>
  <si>
    <t>Какао с молоком</t>
  </si>
  <si>
    <t>54-21гн</t>
  </si>
  <si>
    <t>Курица отварная</t>
  </si>
  <si>
    <t>54-21м</t>
  </si>
  <si>
    <t>Соус красный основной</t>
  </si>
  <si>
    <t>54-3соус</t>
  </si>
  <si>
    <t>Макароны отварные с сыром</t>
  </si>
  <si>
    <t>54-3г</t>
  </si>
  <si>
    <t>Компот из кураги</t>
  </si>
  <si>
    <t>Груша</t>
  </si>
  <si>
    <t>Каша гречневая рассыпчатая</t>
  </si>
  <si>
    <t>54-4г</t>
  </si>
  <si>
    <t>Биточек из говядины</t>
  </si>
  <si>
    <t>54-6м</t>
  </si>
  <si>
    <t>Чай с лимоном и сахаром</t>
  </si>
  <si>
    <t>54-3гн</t>
  </si>
  <si>
    <t>Соус белый основной</t>
  </si>
  <si>
    <t>54-2соус</t>
  </si>
  <si>
    <t>Каша вязкая молочная ячневая</t>
  </si>
  <si>
    <t>54-21к</t>
  </si>
  <si>
    <t>Кофейный напиток с молоком</t>
  </si>
  <si>
    <t>54-23гн</t>
  </si>
  <si>
    <t>Хлеб ржаной</t>
  </si>
  <si>
    <t>54-1з</t>
  </si>
  <si>
    <t>Каша жидкая молочная овсяная</t>
  </si>
  <si>
    <t>54-22к</t>
  </si>
  <si>
    <t>Сыр твердых сортов в нарезке</t>
  </si>
  <si>
    <t>Яблоко</t>
  </si>
  <si>
    <t>Помидор в нарезке</t>
  </si>
  <si>
    <t>54-3з</t>
  </si>
  <si>
    <t>Напиток из шиповника</t>
  </si>
  <si>
    <t>54-13хн</t>
  </si>
  <si>
    <t>Омлет натуральный</t>
  </si>
  <si>
    <t>54-1о</t>
  </si>
  <si>
    <t>Горошек зеленый</t>
  </si>
  <si>
    <t>54-20з</t>
  </si>
  <si>
    <t>Шницель из курицы</t>
  </si>
  <si>
    <t>54-24м</t>
  </si>
  <si>
    <t>Апельсин</t>
  </si>
  <si>
    <t>Каша жидкая молочная рисовая</t>
  </si>
  <si>
    <t>54-25,1к</t>
  </si>
  <si>
    <t>Масло сливочное (порциями)</t>
  </si>
  <si>
    <t>53-19з</t>
  </si>
  <si>
    <t>54-2хн</t>
  </si>
  <si>
    <t>Булочка школьная</t>
  </si>
  <si>
    <t>Ватрушка творожная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</si>
</sst>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F181" sqref="F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43</v>
      </c>
      <c r="L6" s="40"/>
    </row>
    <row r="7" spans="1:12" ht="15">
      <c r="A7" s="23"/>
      <c r="B7" s="15"/>
      <c r="C7" s="11"/>
      <c r="D7" s="6"/>
      <c r="E7" s="42" t="s">
        <v>97</v>
      </c>
      <c r="F7" s="43">
        <v>60</v>
      </c>
      <c r="G7" s="43">
        <v>5.2</v>
      </c>
      <c r="H7" s="43">
        <v>1.8</v>
      </c>
      <c r="I7" s="43">
        <v>34</v>
      </c>
      <c r="J7" s="43">
        <v>172.6</v>
      </c>
      <c r="K7" s="44" t="s">
        <v>44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/>
    </row>
    <row r="9" spans="1:12" ht="1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44</v>
      </c>
      <c r="L9" s="43"/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44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16.8</v>
      </c>
      <c r="H13" s="19">
        <f t="shared" si="0"/>
        <v>12.299999999999999</v>
      </c>
      <c r="I13" s="19">
        <f t="shared" si="0"/>
        <v>100.3</v>
      </c>
      <c r="J13" s="19">
        <f t="shared" si="0"/>
        <v>579.6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590</v>
      </c>
      <c r="G24" s="32">
        <f t="shared" ref="G24:J24" si="4">G13+G23</f>
        <v>16.8</v>
      </c>
      <c r="H24" s="32">
        <f t="shared" si="4"/>
        <v>12.299999999999999</v>
      </c>
      <c r="I24" s="32">
        <f t="shared" si="4"/>
        <v>100.3</v>
      </c>
      <c r="J24" s="32">
        <f t="shared" si="4"/>
        <v>579.6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150</v>
      </c>
      <c r="G25" s="40">
        <v>3.1</v>
      </c>
      <c r="H25" s="40">
        <v>5.3</v>
      </c>
      <c r="I25" s="40">
        <v>19.8</v>
      </c>
      <c r="J25" s="40">
        <v>139.4</v>
      </c>
      <c r="K25" s="41" t="s">
        <v>50</v>
      </c>
      <c r="L25" s="40"/>
    </row>
    <row r="26" spans="1:12" ht="15">
      <c r="A26" s="14"/>
      <c r="B26" s="15"/>
      <c r="C26" s="11"/>
      <c r="D26" s="6"/>
      <c r="E26" s="42" t="s">
        <v>51</v>
      </c>
      <c r="F26" s="43">
        <v>60</v>
      </c>
      <c r="G26" s="43">
        <v>0.5</v>
      </c>
      <c r="H26" s="43">
        <v>0.1</v>
      </c>
      <c r="I26" s="43">
        <v>1.5</v>
      </c>
      <c r="J26" s="43">
        <v>8.5</v>
      </c>
      <c r="K26" s="44" t="s">
        <v>52</v>
      </c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54</v>
      </c>
      <c r="L27" s="43"/>
    </row>
    <row r="28" spans="1:12" ht="1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44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55</v>
      </c>
      <c r="F30" s="43">
        <v>100</v>
      </c>
      <c r="G30" s="43">
        <v>32.1</v>
      </c>
      <c r="H30" s="43">
        <v>2.4</v>
      </c>
      <c r="I30" s="43">
        <v>1.1000000000000001</v>
      </c>
      <c r="J30" s="43">
        <v>154.80000000000001</v>
      </c>
      <c r="K30" s="44" t="s">
        <v>56</v>
      </c>
      <c r="L30" s="43"/>
    </row>
    <row r="31" spans="1:12" ht="15">
      <c r="A31" s="14"/>
      <c r="B31" s="15"/>
      <c r="C31" s="11"/>
      <c r="D31" s="6"/>
      <c r="E31" s="42" t="s">
        <v>57</v>
      </c>
      <c r="F31" s="43">
        <v>50</v>
      </c>
      <c r="G31" s="43">
        <v>1.6</v>
      </c>
      <c r="H31" s="43">
        <v>1.2</v>
      </c>
      <c r="I31" s="43">
        <v>4.5</v>
      </c>
      <c r="J31" s="43">
        <v>35.299999999999997</v>
      </c>
      <c r="K31" s="44" t="s">
        <v>58</v>
      </c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44.300000000000004</v>
      </c>
      <c r="H32" s="19">
        <f t="shared" ref="H32" si="7">SUM(H25:H31)</f>
        <v>12.699999999999998</v>
      </c>
      <c r="I32" s="19">
        <f t="shared" ref="I32" si="8">SUM(I25:I31)</f>
        <v>54.199999999999996</v>
      </c>
      <c r="J32" s="19">
        <f t="shared" ref="J32:L32" si="9">SUM(J25:J31)</f>
        <v>508.70000000000005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590</v>
      </c>
      <c r="G43" s="32">
        <f t="shared" ref="G43" si="14">G32+G42</f>
        <v>44.300000000000004</v>
      </c>
      <c r="H43" s="32">
        <f t="shared" ref="H43" si="15">H32+H42</f>
        <v>12.699999999999998</v>
      </c>
      <c r="I43" s="32">
        <f t="shared" ref="I43" si="16">I32+I42</f>
        <v>54.199999999999996</v>
      </c>
      <c r="J43" s="32">
        <f t="shared" ref="J43:L43" si="17">J32+J42</f>
        <v>508.70000000000005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10.5</v>
      </c>
      <c r="H44" s="40">
        <v>9.1</v>
      </c>
      <c r="I44" s="40">
        <v>38.200000000000003</v>
      </c>
      <c r="J44" s="40">
        <v>277</v>
      </c>
      <c r="K44" s="41" t="s">
        <v>60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</v>
      </c>
      <c r="H46" s="43">
        <v>0.1</v>
      </c>
      <c r="I46" s="43">
        <v>15.6</v>
      </c>
      <c r="J46" s="43">
        <v>66.900000000000006</v>
      </c>
      <c r="K46" s="44" t="s">
        <v>96</v>
      </c>
      <c r="L46" s="43"/>
    </row>
    <row r="47" spans="1:12" ht="15">
      <c r="A47" s="23"/>
      <c r="B47" s="15"/>
      <c r="C47" s="11"/>
      <c r="D47" s="7" t="s">
        <v>23</v>
      </c>
      <c r="E47" s="42" t="s">
        <v>47</v>
      </c>
      <c r="F47" s="43">
        <v>40</v>
      </c>
      <c r="G47" s="43">
        <v>3</v>
      </c>
      <c r="H47" s="43">
        <v>0.3</v>
      </c>
      <c r="I47" s="43">
        <v>19.7</v>
      </c>
      <c r="J47" s="43">
        <v>93.8</v>
      </c>
      <c r="K47" s="44" t="s">
        <v>44</v>
      </c>
      <c r="L47" s="43"/>
    </row>
    <row r="48" spans="1:12" ht="1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0.3</v>
      </c>
      <c r="I48" s="43">
        <v>10.3</v>
      </c>
      <c r="J48" s="43">
        <v>45.5</v>
      </c>
      <c r="K48" s="44" t="s">
        <v>44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14.9</v>
      </c>
      <c r="H51" s="19">
        <f t="shared" ref="H51" si="19">SUM(H44:H50)</f>
        <v>9.8000000000000007</v>
      </c>
      <c r="I51" s="19">
        <f t="shared" ref="I51" si="20">SUM(I44:I50)</f>
        <v>83.8</v>
      </c>
      <c r="J51" s="19">
        <f t="shared" ref="J51:L51" si="21">SUM(J44:J50)</f>
        <v>483.2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540</v>
      </c>
      <c r="G62" s="32">
        <f t="shared" ref="G62" si="26">G51+G61</f>
        <v>14.9</v>
      </c>
      <c r="H62" s="32">
        <f t="shared" ref="H62" si="27">H51+H61</f>
        <v>9.8000000000000007</v>
      </c>
      <c r="I62" s="32">
        <f t="shared" ref="I62" si="28">I51+I61</f>
        <v>83.8</v>
      </c>
      <c r="J62" s="32">
        <f t="shared" ref="J62:L62" si="29">J51+J61</f>
        <v>483.2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150</v>
      </c>
      <c r="G63" s="40">
        <v>8.1999999999999993</v>
      </c>
      <c r="H63" s="40">
        <v>6.3</v>
      </c>
      <c r="I63" s="40">
        <v>35.9</v>
      </c>
      <c r="J63" s="40">
        <v>233.7</v>
      </c>
      <c r="K63" s="41" t="s">
        <v>64</v>
      </c>
      <c r="L63" s="40"/>
    </row>
    <row r="64" spans="1:12" ht="15">
      <c r="A64" s="23"/>
      <c r="B64" s="15"/>
      <c r="C64" s="11"/>
      <c r="D64" s="6"/>
      <c r="E64" s="42" t="s">
        <v>65</v>
      </c>
      <c r="F64" s="43">
        <v>100</v>
      </c>
      <c r="G64" s="43">
        <v>18.2</v>
      </c>
      <c r="H64" s="43">
        <v>17.399999999999999</v>
      </c>
      <c r="I64" s="43">
        <v>16.399999999999999</v>
      </c>
      <c r="J64" s="43">
        <v>295.2</v>
      </c>
      <c r="K64" s="44" t="s">
        <v>66</v>
      </c>
      <c r="L64" s="43"/>
    </row>
    <row r="65" spans="1:12" ht="1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68</v>
      </c>
      <c r="L65" s="43"/>
    </row>
    <row r="66" spans="1:12" ht="1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44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69</v>
      </c>
      <c r="F68" s="43">
        <v>50</v>
      </c>
      <c r="G68" s="43">
        <v>1.4</v>
      </c>
      <c r="H68" s="43">
        <v>1.9</v>
      </c>
      <c r="I68" s="43">
        <v>2.2000000000000002</v>
      </c>
      <c r="J68" s="43">
        <v>31.2</v>
      </c>
      <c r="K68" s="44" t="s">
        <v>70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30.299999999999997</v>
      </c>
      <c r="H70" s="19">
        <f t="shared" ref="H70" si="31">SUM(H63:H69)</f>
        <v>25.9</v>
      </c>
      <c r="I70" s="19">
        <f t="shared" ref="I70" si="32">SUM(I63:I69)</f>
        <v>75.900000000000006</v>
      </c>
      <c r="J70" s="19">
        <f t="shared" ref="J70:L70" si="33">SUM(J63:J69)</f>
        <v>658.3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530</v>
      </c>
      <c r="G81" s="32">
        <f t="shared" ref="G81" si="38">G70+G80</f>
        <v>30.299999999999997</v>
      </c>
      <c r="H81" s="32">
        <f t="shared" ref="H81" si="39">H70+H80</f>
        <v>25.9</v>
      </c>
      <c r="I81" s="32">
        <f t="shared" ref="I81" si="40">I70+I80</f>
        <v>75.900000000000006</v>
      </c>
      <c r="J81" s="32">
        <f t="shared" ref="J81:L81" si="41">J70+J80</f>
        <v>658.3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200</v>
      </c>
      <c r="G82" s="40">
        <v>7.2</v>
      </c>
      <c r="H82" s="40">
        <v>9.3000000000000007</v>
      </c>
      <c r="I82" s="40">
        <v>34.1</v>
      </c>
      <c r="J82" s="40">
        <v>249</v>
      </c>
      <c r="K82" s="41" t="s">
        <v>72</v>
      </c>
      <c r="L82" s="40"/>
    </row>
    <row r="83" spans="1:12" ht="15">
      <c r="A83" s="23"/>
      <c r="B83" s="15"/>
      <c r="C83" s="11"/>
      <c r="D83" s="6"/>
      <c r="E83" s="42" t="s">
        <v>98</v>
      </c>
      <c r="F83" s="43">
        <v>50</v>
      </c>
      <c r="G83" s="43">
        <v>8.1999999999999993</v>
      </c>
      <c r="H83" s="43">
        <v>10.3</v>
      </c>
      <c r="I83" s="43">
        <v>15</v>
      </c>
      <c r="J83" s="43">
        <v>185.7</v>
      </c>
      <c r="K83" s="44" t="s">
        <v>44</v>
      </c>
      <c r="L83" s="43"/>
    </row>
    <row r="84" spans="1:12" ht="1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74</v>
      </c>
      <c r="L84" s="43"/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44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75</v>
      </c>
      <c r="F87" s="43">
        <v>30</v>
      </c>
      <c r="G87" s="43">
        <v>2</v>
      </c>
      <c r="H87" s="43">
        <v>0.4</v>
      </c>
      <c r="I87" s="43">
        <v>10</v>
      </c>
      <c r="J87" s="43">
        <v>51.2</v>
      </c>
      <c r="K87" s="44" t="s">
        <v>44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23.599999999999998</v>
      </c>
      <c r="H89" s="19">
        <f t="shared" ref="H89" si="43">SUM(H82:H88)</f>
        <v>23.099999999999998</v>
      </c>
      <c r="I89" s="19">
        <f t="shared" ref="I89" si="44">SUM(I82:I88)</f>
        <v>85.1</v>
      </c>
      <c r="J89" s="19">
        <f t="shared" ref="J89:L89" si="45">SUM(J82:J88)</f>
        <v>642.20000000000005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23.599999999999998</v>
      </c>
      <c r="H100" s="32">
        <f t="shared" ref="H100" si="51">H89+H99</f>
        <v>23.099999999999998</v>
      </c>
      <c r="I100" s="32">
        <f t="shared" ref="I100" si="52">I89+I99</f>
        <v>85.1</v>
      </c>
      <c r="J100" s="32">
        <f t="shared" ref="J100:L100" si="53">J89+J99</f>
        <v>642.20000000000005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6.8</v>
      </c>
      <c r="H101" s="40">
        <v>7.4</v>
      </c>
      <c r="I101" s="40">
        <v>24.6</v>
      </c>
      <c r="J101" s="40">
        <v>192.7</v>
      </c>
      <c r="K101" s="41" t="s">
        <v>78</v>
      </c>
      <c r="L101" s="40"/>
    </row>
    <row r="102" spans="1:12" ht="15">
      <c r="A102" s="23"/>
      <c r="B102" s="15"/>
      <c r="C102" s="11"/>
      <c r="D102" s="6"/>
      <c r="E102" s="42" t="s">
        <v>79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 t="s">
        <v>76</v>
      </c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46</v>
      </c>
      <c r="L103" s="43"/>
    </row>
    <row r="104" spans="1:12" ht="1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44</v>
      </c>
      <c r="L104" s="43"/>
    </row>
    <row r="105" spans="1:12" ht="15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44</v>
      </c>
      <c r="L105" s="43"/>
    </row>
    <row r="106" spans="1:12" ht="15">
      <c r="A106" s="23"/>
      <c r="B106" s="15"/>
      <c r="C106" s="11"/>
      <c r="D106" s="6"/>
      <c r="E106" s="42" t="s">
        <v>75</v>
      </c>
      <c r="F106" s="43">
        <v>30</v>
      </c>
      <c r="G106" s="43">
        <v>2</v>
      </c>
      <c r="H106" s="43">
        <v>0.4</v>
      </c>
      <c r="I106" s="43">
        <v>10</v>
      </c>
      <c r="J106" s="43">
        <v>51.2</v>
      </c>
      <c r="K106" s="44" t="s">
        <v>44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18.7</v>
      </c>
      <c r="H108" s="19">
        <f t="shared" si="54"/>
        <v>17.299999999999997</v>
      </c>
      <c r="I108" s="19">
        <f t="shared" si="54"/>
        <v>65.599999999999994</v>
      </c>
      <c r="J108" s="19">
        <f t="shared" si="54"/>
        <v>492.9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590</v>
      </c>
      <c r="G119" s="32">
        <f t="shared" ref="G119" si="58">G108+G118</f>
        <v>18.7</v>
      </c>
      <c r="H119" s="32">
        <f t="shared" ref="H119" si="59">H108+H118</f>
        <v>17.299999999999997</v>
      </c>
      <c r="I119" s="32">
        <f t="shared" ref="I119" si="60">I108+I118</f>
        <v>65.599999999999994</v>
      </c>
      <c r="J119" s="32">
        <f t="shared" ref="J119:L119" si="61">J108+J118</f>
        <v>492.9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200</v>
      </c>
      <c r="G120" s="40">
        <v>10.5</v>
      </c>
      <c r="H120" s="40">
        <v>9.1</v>
      </c>
      <c r="I120" s="40">
        <v>38.200000000000003</v>
      </c>
      <c r="J120" s="40">
        <v>277</v>
      </c>
      <c r="K120" s="41" t="s">
        <v>60</v>
      </c>
      <c r="L120" s="40"/>
    </row>
    <row r="121" spans="1:12" ht="15">
      <c r="A121" s="14"/>
      <c r="B121" s="15"/>
      <c r="C121" s="11"/>
      <c r="D121" s="6"/>
      <c r="E121" s="42" t="s">
        <v>81</v>
      </c>
      <c r="F121" s="43">
        <v>60</v>
      </c>
      <c r="G121" s="43">
        <v>0.7</v>
      </c>
      <c r="H121" s="43">
        <v>0.1</v>
      </c>
      <c r="I121" s="43">
        <v>2.2999999999999998</v>
      </c>
      <c r="J121" s="43">
        <v>12.8</v>
      </c>
      <c r="K121" s="44" t="s">
        <v>82</v>
      </c>
      <c r="L121" s="43"/>
    </row>
    <row r="122" spans="1:12" ht="1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0.6</v>
      </c>
      <c r="H122" s="43">
        <v>0.2</v>
      </c>
      <c r="I122" s="43">
        <v>15.1</v>
      </c>
      <c r="J122" s="43">
        <v>65.400000000000006</v>
      </c>
      <c r="K122" s="44" t="s">
        <v>84</v>
      </c>
      <c r="L122" s="43"/>
    </row>
    <row r="123" spans="1:12" ht="15">
      <c r="A123" s="14"/>
      <c r="B123" s="15"/>
      <c r="C123" s="11"/>
      <c r="D123" s="7" t="s">
        <v>23</v>
      </c>
      <c r="E123" s="42" t="s">
        <v>47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44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75</v>
      </c>
      <c r="F125" s="43">
        <v>30</v>
      </c>
      <c r="G125" s="43">
        <v>2</v>
      </c>
      <c r="H125" s="43">
        <v>0.4</v>
      </c>
      <c r="I125" s="43">
        <v>10</v>
      </c>
      <c r="J125" s="43">
        <v>51.2</v>
      </c>
      <c r="K125" s="44" t="s">
        <v>44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16.099999999999998</v>
      </c>
      <c r="H127" s="19">
        <f t="shared" si="62"/>
        <v>9.9999999999999982</v>
      </c>
      <c r="I127" s="19">
        <f t="shared" si="62"/>
        <v>80.400000000000006</v>
      </c>
      <c r="J127" s="19">
        <f t="shared" si="62"/>
        <v>476.70000000000005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520</v>
      </c>
      <c r="G138" s="32">
        <f t="shared" ref="G138" si="66">G127+G137</f>
        <v>16.099999999999998</v>
      </c>
      <c r="H138" s="32">
        <f t="shared" ref="H138" si="67">H127+H137</f>
        <v>9.9999999999999982</v>
      </c>
      <c r="I138" s="32">
        <f t="shared" ref="I138" si="68">I127+I137</f>
        <v>80.400000000000006</v>
      </c>
      <c r="J138" s="32">
        <f t="shared" ref="J138:L138" si="69">J127+J137</f>
        <v>476.70000000000005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200</v>
      </c>
      <c r="G139" s="40">
        <v>16.899999999999999</v>
      </c>
      <c r="H139" s="40">
        <v>24</v>
      </c>
      <c r="I139" s="40">
        <v>4.3</v>
      </c>
      <c r="J139" s="40">
        <v>300.7</v>
      </c>
      <c r="K139" s="41" t="s">
        <v>86</v>
      </c>
      <c r="L139" s="40"/>
    </row>
    <row r="140" spans="1:12" ht="15">
      <c r="A140" s="23"/>
      <c r="B140" s="15"/>
      <c r="C140" s="11"/>
      <c r="D140" s="6"/>
      <c r="E140" s="42" t="s">
        <v>87</v>
      </c>
      <c r="F140" s="43">
        <v>60</v>
      </c>
      <c r="G140" s="43">
        <v>1.7</v>
      </c>
      <c r="H140" s="43">
        <v>0.1</v>
      </c>
      <c r="I140" s="43">
        <v>3.5</v>
      </c>
      <c r="J140" s="43">
        <v>22.1</v>
      </c>
      <c r="K140" s="44" t="s">
        <v>88</v>
      </c>
      <c r="L140" s="43"/>
    </row>
    <row r="141" spans="1:12" ht="1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74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44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97</v>
      </c>
      <c r="F144" s="43">
        <v>60</v>
      </c>
      <c r="G144" s="43">
        <v>5.2</v>
      </c>
      <c r="H144" s="43">
        <v>1.8</v>
      </c>
      <c r="I144" s="43">
        <v>34</v>
      </c>
      <c r="J144" s="43">
        <v>172.6</v>
      </c>
      <c r="K144" s="44" t="s">
        <v>44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29.999999999999996</v>
      </c>
      <c r="H146" s="19">
        <f t="shared" si="70"/>
        <v>29</v>
      </c>
      <c r="I146" s="19">
        <f t="shared" si="70"/>
        <v>67.8</v>
      </c>
      <c r="J146" s="19">
        <f t="shared" si="70"/>
        <v>651.70000000000005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4">G146+G156</f>
        <v>29.999999999999996</v>
      </c>
      <c r="H157" s="32">
        <f t="shared" ref="H157" si="75">H146+H156</f>
        <v>29</v>
      </c>
      <c r="I157" s="32">
        <f t="shared" ref="I157" si="76">I146+I156</f>
        <v>67.8</v>
      </c>
      <c r="J157" s="32">
        <f t="shared" ref="J157:L157" si="77">J146+J156</f>
        <v>651.70000000000005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150</v>
      </c>
      <c r="G158" s="40">
        <v>8.1999999999999993</v>
      </c>
      <c r="H158" s="40">
        <v>6.3</v>
      </c>
      <c r="I158" s="40">
        <v>35.9</v>
      </c>
      <c r="J158" s="40">
        <v>233.7</v>
      </c>
      <c r="K158" s="41" t="s">
        <v>64</v>
      </c>
      <c r="L158" s="40"/>
    </row>
    <row r="159" spans="1:12" ht="15">
      <c r="A159" s="23"/>
      <c r="B159" s="15"/>
      <c r="C159" s="11"/>
      <c r="D159" s="6"/>
      <c r="E159" s="42" t="s">
        <v>89</v>
      </c>
      <c r="F159" s="43">
        <v>100</v>
      </c>
      <c r="G159" s="43">
        <v>19.100000000000001</v>
      </c>
      <c r="H159" s="43">
        <v>3.6</v>
      </c>
      <c r="I159" s="43">
        <v>13.4</v>
      </c>
      <c r="J159" s="43">
        <v>162.80000000000001</v>
      </c>
      <c r="K159" s="44" t="s">
        <v>90</v>
      </c>
      <c r="L159" s="43"/>
    </row>
    <row r="160" spans="1:12" ht="1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0.2</v>
      </c>
      <c r="H160" s="43">
        <v>0.1</v>
      </c>
      <c r="I160" s="43">
        <v>6.6</v>
      </c>
      <c r="J160" s="43">
        <v>27.9</v>
      </c>
      <c r="K160" s="44" t="s">
        <v>68</v>
      </c>
      <c r="L160" s="43"/>
    </row>
    <row r="161" spans="1:12" ht="1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44</v>
      </c>
      <c r="L161" s="43"/>
    </row>
    <row r="162" spans="1:12" ht="15">
      <c r="A162" s="23"/>
      <c r="B162" s="15"/>
      <c r="C162" s="11"/>
      <c r="D162" s="7" t="s">
        <v>24</v>
      </c>
      <c r="E162" s="42" t="s">
        <v>91</v>
      </c>
      <c r="F162" s="43">
        <v>100</v>
      </c>
      <c r="G162" s="43">
        <v>0.9</v>
      </c>
      <c r="H162" s="43">
        <v>0.2</v>
      </c>
      <c r="I162" s="43">
        <v>8.1</v>
      </c>
      <c r="J162" s="43">
        <v>37.799999999999997</v>
      </c>
      <c r="K162" s="44" t="s">
        <v>44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30.7</v>
      </c>
      <c r="H165" s="19">
        <f t="shared" si="78"/>
        <v>10.399999999999999</v>
      </c>
      <c r="I165" s="19">
        <f t="shared" si="78"/>
        <v>78.8</v>
      </c>
      <c r="J165" s="19">
        <f t="shared" si="78"/>
        <v>532.5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 t="shared" ref="G176" si="82">G165+G175</f>
        <v>30.7</v>
      </c>
      <c r="H176" s="32">
        <f t="shared" ref="H176" si="83">H165+H175</f>
        <v>10.399999999999999</v>
      </c>
      <c r="I176" s="32">
        <f t="shared" ref="I176" si="84">I165+I175</f>
        <v>78.8</v>
      </c>
      <c r="J176" s="32">
        <f t="shared" ref="J176:L176" si="85">J165+J175</f>
        <v>532.5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5.3</v>
      </c>
      <c r="H177" s="40">
        <v>5.4</v>
      </c>
      <c r="I177" s="40">
        <v>28.7</v>
      </c>
      <c r="J177" s="40">
        <v>184.5</v>
      </c>
      <c r="K177" s="41" t="s">
        <v>93</v>
      </c>
      <c r="L177" s="40"/>
    </row>
    <row r="178" spans="1:12" ht="15">
      <c r="A178" s="23"/>
      <c r="B178" s="15"/>
      <c r="C178" s="11"/>
      <c r="D178" s="6"/>
      <c r="E178" s="42" t="s">
        <v>94</v>
      </c>
      <c r="F178" s="43">
        <v>20</v>
      </c>
      <c r="G178" s="43">
        <v>0.2</v>
      </c>
      <c r="H178" s="43">
        <v>14.5</v>
      </c>
      <c r="I178" s="43">
        <v>0.3</v>
      </c>
      <c r="J178" s="43">
        <v>132.19999999999999</v>
      </c>
      <c r="K178" s="44" t="s">
        <v>95</v>
      </c>
      <c r="L178" s="43"/>
    </row>
    <row r="179" spans="1:12" ht="15">
      <c r="A179" s="23"/>
      <c r="B179" s="15"/>
      <c r="C179" s="11"/>
      <c r="D179" s="7" t="s">
        <v>22</v>
      </c>
      <c r="E179" s="42" t="s">
        <v>83</v>
      </c>
      <c r="F179" s="43">
        <v>200</v>
      </c>
      <c r="G179" s="43">
        <v>0.6</v>
      </c>
      <c r="H179" s="43">
        <v>0.2</v>
      </c>
      <c r="I179" s="43">
        <v>15.1</v>
      </c>
      <c r="J179" s="43">
        <v>65.400000000000006</v>
      </c>
      <c r="K179" s="44" t="s">
        <v>84</v>
      </c>
      <c r="L179" s="43"/>
    </row>
    <row r="180" spans="1:12" ht="1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44</v>
      </c>
      <c r="L180" s="43"/>
    </row>
    <row r="181" spans="1:12" ht="15">
      <c r="A181" s="23"/>
      <c r="B181" s="15"/>
      <c r="C181" s="11"/>
      <c r="D181" s="7" t="s">
        <v>24</v>
      </c>
      <c r="E181" s="42" t="s">
        <v>80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 t="s">
        <v>44</v>
      </c>
      <c r="L181" s="43"/>
    </row>
    <row r="182" spans="1:12" ht="15">
      <c r="A182" s="23"/>
      <c r="B182" s="15"/>
      <c r="C182" s="11"/>
      <c r="D182" s="6"/>
      <c r="E182" s="42" t="s">
        <v>79</v>
      </c>
      <c r="F182" s="43">
        <v>30</v>
      </c>
      <c r="G182" s="43">
        <v>7</v>
      </c>
      <c r="H182" s="43">
        <v>8.9</v>
      </c>
      <c r="I182" s="43">
        <v>0</v>
      </c>
      <c r="J182" s="43">
        <v>107.5</v>
      </c>
      <c r="K182" s="44" t="s">
        <v>76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15.799999999999999</v>
      </c>
      <c r="H184" s="19">
        <f t="shared" si="86"/>
        <v>29.599999999999994</v>
      </c>
      <c r="I184" s="19">
        <f t="shared" si="86"/>
        <v>68.7</v>
      </c>
      <c r="J184" s="19">
        <f t="shared" si="86"/>
        <v>604.29999999999995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580</v>
      </c>
      <c r="G195" s="32">
        <f t="shared" ref="G195" si="90">G184+G194</f>
        <v>15.799999999999999</v>
      </c>
      <c r="H195" s="32">
        <f t="shared" ref="H195" si="91">H184+H194</f>
        <v>29.599999999999994</v>
      </c>
      <c r="I195" s="32">
        <f t="shared" ref="I195" si="92">I184+I194</f>
        <v>68.7</v>
      </c>
      <c r="J195" s="32">
        <f t="shared" ref="J195:L195" si="93">J184+J194</f>
        <v>604.29999999999995</v>
      </c>
      <c r="K195" s="32"/>
      <c r="L195" s="32">
        <f t="shared" si="93"/>
        <v>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24.119999999999997</v>
      </c>
      <c r="H196" s="34">
        <f t="shared" si="94"/>
        <v>18.009999999999998</v>
      </c>
      <c r="I196" s="34">
        <f t="shared" si="94"/>
        <v>76.06</v>
      </c>
      <c r="J196" s="34">
        <f t="shared" si="94"/>
        <v>563.01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2025-01-21T10:24:05Z</cp:lastPrinted>
  <dcterms:created xsi:type="dcterms:W3CDTF">2022-05-16T14:23:56Z</dcterms:created>
  <dcterms:modified xsi:type="dcterms:W3CDTF">2026-03-13T05:48:17Z</dcterms:modified>
</cp:coreProperties>
</file>